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\Desktop\Прутская СОШ меню 1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84" i="1" l="1"/>
  <c r="G184" i="1"/>
  <c r="H184" i="1"/>
  <c r="I184" i="1"/>
  <c r="J184" i="1"/>
  <c r="F184" i="1"/>
  <c r="B195" i="1" l="1"/>
  <c r="A195" i="1"/>
  <c r="L194" i="1"/>
  <c r="J194" i="1"/>
  <c r="I194" i="1"/>
  <c r="H194" i="1"/>
  <c r="G194" i="1"/>
  <c r="F194" i="1"/>
  <c r="B185" i="1"/>
  <c r="A185" i="1"/>
  <c r="L195" i="1"/>
  <c r="J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H195" i="1"/>
  <c r="I195" i="1"/>
  <c r="F62" i="1"/>
  <c r="G62" i="1"/>
  <c r="H62" i="1"/>
  <c r="H196" i="1" s="1"/>
  <c r="I62" i="1"/>
  <c r="I196" i="1" s="1"/>
  <c r="J62" i="1"/>
  <c r="L62" i="1"/>
  <c r="L196" i="1" s="1"/>
  <c r="J196" i="1"/>
  <c r="G196" i="1" l="1"/>
  <c r="F196" i="1"/>
</calcChain>
</file>

<file path=xl/sharedStrings.xml><?xml version="1.0" encoding="utf-8"?>
<sst xmlns="http://schemas.openxmlformats.org/spreadsheetml/2006/main" count="257" uniqueCount="86">
  <si>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</si>
  <si>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</si>
  <si>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</si>
  <si>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</si>
  <si>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</si>
  <si>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</si>
  <si>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</si>
  <si>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</si>
  <si>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</si>
  <si>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</si>
  <si>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</si>
  <si>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</si>
  <si>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</si>
  <si>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</si>
  <si>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</si>
  <si>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</si>
  <si>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</si>
  <si>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</si>
  <si>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</si>
  <si>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</si>
  <si>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</si>
  <si>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</si>
  <si>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</si>
  <si>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</si>
  <si>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</si>
  <si>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</si>
  <si>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</si>
  <si>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</si>
  <si>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</si>
  <si>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</si>
  <si>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</si>
  <si>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</si>
  <si>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</si>
  <si>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</si>
  <si>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</si>
  <si>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</si>
  <si>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</si>
  <si>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</si>
  <si>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</si>
  <si>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 пшенич с маслом</t>
  </si>
  <si>
    <t>54-6к</t>
  </si>
  <si>
    <t>Чай со свежей ягодой</t>
  </si>
  <si>
    <t>54-6гн</t>
  </si>
  <si>
    <t>АКТ</t>
  </si>
  <si>
    <t>Батон сдобный</t>
  </si>
  <si>
    <t>Котлета с соусом</t>
  </si>
  <si>
    <t>54-4м</t>
  </si>
  <si>
    <t>Макароны отварные</t>
  </si>
  <si>
    <t>Чай с сахаром и лимоном</t>
  </si>
  <si>
    <t>54-2г</t>
  </si>
  <si>
    <t>Рис припущеный</t>
  </si>
  <si>
    <t>54-7г</t>
  </si>
  <si>
    <t>Курица тушеная с овощами</t>
  </si>
  <si>
    <t>54-25м</t>
  </si>
  <si>
    <t>Каша гречневая</t>
  </si>
  <si>
    <t>54-4г</t>
  </si>
  <si>
    <t>Напиток из шиповника</t>
  </si>
  <si>
    <t>Чай с лимоном и сахаром</t>
  </si>
  <si>
    <t>54-3гн</t>
  </si>
  <si>
    <t>Каша вязкая молочная пшенная</t>
  </si>
  <si>
    <t>Слойка с сахаром</t>
  </si>
  <si>
    <t>Рагу из птицы</t>
  </si>
  <si>
    <t>Компот из смеси с/ф</t>
  </si>
  <si>
    <t>Кофейный напиток с молоком</t>
  </si>
  <si>
    <t>54-23гн</t>
  </si>
  <si>
    <t>Колбаски куриные с соусом</t>
  </si>
  <si>
    <t>54-23м</t>
  </si>
  <si>
    <t>54-21г</t>
  </si>
  <si>
    <t>Компот из сушеных плодов</t>
  </si>
  <si>
    <t>Рагу из овощей</t>
  </si>
  <si>
    <t>54-12м</t>
  </si>
  <si>
    <t>Чай с сахаром</t>
  </si>
  <si>
    <t>54-14р</t>
  </si>
  <si>
    <t>Хлеб с маслом</t>
  </si>
  <si>
    <t>Рис отварной</t>
  </si>
  <si>
    <t>54-6г</t>
  </si>
  <si>
    <t>Рыба запеченая с сыром и луком</t>
  </si>
  <si>
    <t>Каша вязкая молочная овсяная с изюмом</t>
  </si>
  <si>
    <t>Ватрушка с творогом</t>
  </si>
  <si>
    <t>54-10к</t>
  </si>
  <si>
    <t>ИП Шкарина</t>
  </si>
  <si>
    <t xml:space="preserve">Шкарина </t>
  </si>
  <si>
    <t>Печень по-строгановски</t>
  </si>
  <si>
    <t>МБОУ "Прутская СОШ"</t>
  </si>
  <si>
    <t>Хлеб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</si>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</sst>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horizontal="center" vertical="top" wrapText="1"/>
      <protection locked="0"/>
    </xf>
    <xf numFmtId="0" fontId="13" fillId="2" borderId="22" xfId="0" applyFont="1" applyFill="1" applyBorder="1" applyAlignment="1" applyProtection="1">
      <alignment horizontal="center" vertical="top" wrapText="1"/>
      <protection locked="0"/>
    </xf>
    <xf numFmtId="0" fontId="13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2" fillId="2" borderId="2" xfId="1" applyBorder="1" applyAlignment="1" applyProtection="1">
      <alignment horizontal="center" vertical="top" wrapText="1"/>
      <protection locked="0"/>
    </xf>
    <xf numFmtId="0" fontId="0" fillId="2" borderId="16" xfId="1" applyFont="1" applyBorder="1" applyAlignment="1" applyProtection="1">
      <alignment horizontal="center" vertical="top" wrapText="1"/>
      <protection locked="0"/>
    </xf>
    <xf numFmtId="0" fontId="2" fillId="2" borderId="5" xfId="1" applyBorder="1" applyAlignment="1" applyProtection="1">
      <alignment vertical="top" wrapText="1"/>
      <protection locked="0"/>
    </xf>
    <xf numFmtId="0" fontId="2" fillId="2" borderId="5" xfId="1" applyBorder="1" applyAlignment="1" applyProtection="1">
      <alignment horizontal="center" vertical="top" wrapText="1"/>
      <protection locked="0"/>
    </xf>
    <xf numFmtId="1" fontId="0" fillId="2" borderId="5" xfId="1" applyNumberFormat="1" applyFont="1" applyBorder="1" applyAlignment="1" applyProtection="1">
      <alignment horizontal="center" vertical="top" wrapText="1"/>
      <protection locked="0"/>
    </xf>
    <xf numFmtId="0" fontId="2" fillId="2" borderId="24" xfId="1" applyBorder="1" applyAlignment="1" applyProtection="1">
      <alignment horizontal="center" vertical="top" wrapText="1"/>
      <protection locked="0"/>
    </xf>
    <xf numFmtId="0" fontId="13" fillId="4" borderId="3" xfId="0" applyFont="1" applyFill="1" applyBorder="1" applyAlignment="1" applyProtection="1">
      <alignment vertical="top" wrapText="1"/>
      <protection locked="0"/>
    </xf>
    <xf numFmtId="0" fontId="13" fillId="4" borderId="3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1" applyFont="1" applyBorder="1" applyAlignment="1" applyProtection="1">
      <alignment vertical="top" wrapText="1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83</v>
      </c>
      <c r="D1" s="67"/>
      <c r="E1" s="67"/>
      <c r="F1" s="12" t="s">
        <v>16</v>
      </c>
      <c r="G1" s="2" t="s">
        <v>17</v>
      </c>
      <c r="H1" s="68" t="s">
        <v>80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81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8">
        <v>250</v>
      </c>
      <c r="G6" s="48">
        <v>9</v>
      </c>
      <c r="H6" s="48">
        <v>9.1999999999999993</v>
      </c>
      <c r="I6" s="48">
        <v>55</v>
      </c>
      <c r="J6" s="48">
        <v>316</v>
      </c>
      <c r="K6" s="49" t="s">
        <v>40</v>
      </c>
      <c r="L6" s="48">
        <v>56.4</v>
      </c>
    </row>
    <row r="7" spans="1:12" ht="15" x14ac:dyDescent="0.25">
      <c r="A7" s="23"/>
      <c r="B7" s="15"/>
      <c r="C7" s="11"/>
      <c r="D7" s="6"/>
      <c r="E7" s="39"/>
      <c r="F7" s="48"/>
      <c r="G7" s="48"/>
      <c r="H7" s="48"/>
      <c r="I7" s="48"/>
      <c r="J7" s="48"/>
      <c r="K7" s="49"/>
      <c r="L7" s="48"/>
    </row>
    <row r="8" spans="1:12" ht="15" x14ac:dyDescent="0.25">
      <c r="A8" s="23"/>
      <c r="B8" s="15"/>
      <c r="C8" s="11"/>
      <c r="D8" s="7" t="s">
        <v>22</v>
      </c>
      <c r="E8" s="39" t="s">
        <v>41</v>
      </c>
      <c r="F8" s="48">
        <v>200</v>
      </c>
      <c r="G8" s="48">
        <v>0.2</v>
      </c>
      <c r="H8" s="48">
        <v>0.01</v>
      </c>
      <c r="I8" s="48">
        <v>12</v>
      </c>
      <c r="J8" s="48">
        <v>26</v>
      </c>
      <c r="K8" s="49" t="s">
        <v>42</v>
      </c>
      <c r="L8" s="48">
        <v>2.75</v>
      </c>
    </row>
    <row r="9" spans="1:12" ht="15" x14ac:dyDescent="0.25">
      <c r="A9" s="23"/>
      <c r="B9" s="15"/>
      <c r="C9" s="11"/>
      <c r="D9" s="7" t="s">
        <v>23</v>
      </c>
      <c r="E9" s="39" t="s">
        <v>84</v>
      </c>
      <c r="F9" s="50">
        <v>55</v>
      </c>
      <c r="G9" s="50">
        <v>5.8</v>
      </c>
      <c r="H9" s="50">
        <v>11.4</v>
      </c>
      <c r="I9" s="50">
        <v>12.1</v>
      </c>
      <c r="J9" s="50">
        <v>241.1</v>
      </c>
      <c r="K9" s="51" t="s">
        <v>43</v>
      </c>
      <c r="L9" s="50">
        <v>16.5</v>
      </c>
    </row>
    <row r="10" spans="1:12" ht="15" x14ac:dyDescent="0.25">
      <c r="A10" s="23"/>
      <c r="B10" s="15"/>
      <c r="C10" s="11"/>
      <c r="D10" s="7" t="s">
        <v>24</v>
      </c>
      <c r="E10" s="39"/>
      <c r="F10" s="50"/>
      <c r="G10" s="50"/>
      <c r="H10" s="50"/>
      <c r="I10" s="50"/>
      <c r="J10" s="50"/>
      <c r="K10" s="52"/>
      <c r="L10" s="5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</v>
      </c>
      <c r="H13" s="19">
        <f>SUM(H6:H12)</f>
        <v>20.61</v>
      </c>
      <c r="I13" s="19">
        <f>SUM(I6:I12)</f>
        <v>79.099999999999994</v>
      </c>
      <c r="J13" s="19">
        <f>SUM(J6:J12)</f>
        <v>583.1</v>
      </c>
      <c r="K13" s="25"/>
      <c r="L13" s="19">
        <f>SUM(L6:L12)</f>
        <v>75.650000000000006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505</v>
      </c>
      <c r="G24" s="32">
        <f>G13+G23</f>
        <v>15</v>
      </c>
      <c r="H24" s="32">
        <f>H13+H23</f>
        <v>20.61</v>
      </c>
      <c r="I24" s="32">
        <f>I13+I23</f>
        <v>79.099999999999994</v>
      </c>
      <c r="J24" s="32">
        <f>J13+J23</f>
        <v>583.1</v>
      </c>
      <c r="K24" s="32"/>
      <c r="L24" s="32">
        <f>L13+L23</f>
        <v>75.650000000000006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8">
        <v>150</v>
      </c>
      <c r="G25" s="48">
        <v>3.5</v>
      </c>
      <c r="H25" s="48">
        <v>4.8</v>
      </c>
      <c r="I25" s="48">
        <v>35</v>
      </c>
      <c r="J25" s="48">
        <v>196.9</v>
      </c>
      <c r="K25" s="49" t="s">
        <v>51</v>
      </c>
      <c r="L25" s="48">
        <v>7.45</v>
      </c>
    </row>
    <row r="26" spans="1:12" ht="15" x14ac:dyDescent="0.25">
      <c r="A26" s="14"/>
      <c r="B26" s="15"/>
      <c r="C26" s="11"/>
      <c r="D26" s="5" t="s">
        <v>21</v>
      </c>
      <c r="E26" s="53" t="s">
        <v>45</v>
      </c>
      <c r="F26" s="50">
        <v>100</v>
      </c>
      <c r="G26" s="50">
        <v>9.3000000000000007</v>
      </c>
      <c r="H26" s="50">
        <v>10.7</v>
      </c>
      <c r="I26" s="50">
        <v>12.4</v>
      </c>
      <c r="J26" s="50">
        <v>228</v>
      </c>
      <c r="K26" s="51" t="s">
        <v>46</v>
      </c>
      <c r="L26" s="50">
        <v>60.25</v>
      </c>
    </row>
    <row r="27" spans="1:12" ht="15" x14ac:dyDescent="0.25">
      <c r="A27" s="14"/>
      <c r="B27" s="15"/>
      <c r="C27" s="11"/>
      <c r="D27" s="7" t="s">
        <v>22</v>
      </c>
      <c r="E27" s="39" t="s">
        <v>48</v>
      </c>
      <c r="F27" s="48">
        <v>200</v>
      </c>
      <c r="G27" s="48">
        <v>0</v>
      </c>
      <c r="H27" s="48">
        <v>0</v>
      </c>
      <c r="I27" s="48">
        <v>6.6</v>
      </c>
      <c r="J27" s="48">
        <v>60</v>
      </c>
      <c r="K27" s="41">
        <v>377</v>
      </c>
      <c r="L27" s="48">
        <v>5</v>
      </c>
    </row>
    <row r="28" spans="1:12" ht="15" x14ac:dyDescent="0.25">
      <c r="A28" s="14"/>
      <c r="B28" s="15"/>
      <c r="C28" s="11"/>
      <c r="D28" s="7" t="s">
        <v>31</v>
      </c>
      <c r="E28" s="69" t="s">
        <v>85</v>
      </c>
      <c r="F28" s="54">
        <v>50</v>
      </c>
      <c r="G28" s="54">
        <v>2.4300000000000002</v>
      </c>
      <c r="H28" s="54">
        <v>0.3</v>
      </c>
      <c r="I28" s="54">
        <v>12.64</v>
      </c>
      <c r="J28" s="54">
        <v>73</v>
      </c>
      <c r="K28" s="55" t="s">
        <v>43</v>
      </c>
      <c r="L28" s="54">
        <v>2.95</v>
      </c>
    </row>
    <row r="29" spans="1:12" ht="15.75" thickBot="1" x14ac:dyDescent="0.3">
      <c r="A29" s="14"/>
      <c r="B29" s="15"/>
      <c r="C29" s="11"/>
      <c r="D29" s="7" t="s">
        <v>24</v>
      </c>
      <c r="E29" s="60"/>
      <c r="F29" s="61"/>
      <c r="G29" s="61"/>
      <c r="H29" s="61"/>
      <c r="I29" s="61"/>
      <c r="J29" s="61"/>
      <c r="K29" s="61"/>
      <c r="L29" s="61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15.23</v>
      </c>
      <c r="H32" s="19">
        <f>SUM(H25:H31)</f>
        <v>15.8</v>
      </c>
      <c r="I32" s="19">
        <f>SUM(I25:I31)</f>
        <v>66.64</v>
      </c>
      <c r="J32" s="19">
        <f>SUM(J25:J31)</f>
        <v>557.9</v>
      </c>
      <c r="K32" s="25"/>
      <c r="L32" s="19">
        <f>SUM(L25:L31)</f>
        <v>75.650000000000006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500</v>
      </c>
      <c r="G43" s="32">
        <f>G32+G42</f>
        <v>15.23</v>
      </c>
      <c r="H43" s="32">
        <f>H32+H42</f>
        <v>15.8</v>
      </c>
      <c r="I43" s="32">
        <f>I32+I42</f>
        <v>66.64</v>
      </c>
      <c r="J43" s="32">
        <f>J32+J42</f>
        <v>557.9</v>
      </c>
      <c r="K43" s="32"/>
      <c r="L43" s="32">
        <f>L32+L42</f>
        <v>75.650000000000006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8">
        <v>150</v>
      </c>
      <c r="G44" s="48">
        <v>3.1</v>
      </c>
      <c r="H44" s="48">
        <v>7</v>
      </c>
      <c r="I44" s="48">
        <v>36</v>
      </c>
      <c r="J44" s="48">
        <v>180</v>
      </c>
      <c r="K44" s="49" t="s">
        <v>55</v>
      </c>
      <c r="L44" s="48">
        <v>8.8800000000000008</v>
      </c>
    </row>
    <row r="45" spans="1:12" ht="15" x14ac:dyDescent="0.25">
      <c r="A45" s="23"/>
      <c r="B45" s="15"/>
      <c r="C45" s="11"/>
      <c r="D45" s="5" t="s">
        <v>21</v>
      </c>
      <c r="E45" s="39" t="s">
        <v>52</v>
      </c>
      <c r="F45" s="48">
        <v>100</v>
      </c>
      <c r="G45" s="48">
        <v>11.85</v>
      </c>
      <c r="H45" s="48">
        <v>9.1999999999999993</v>
      </c>
      <c r="I45" s="48">
        <v>4.2</v>
      </c>
      <c r="J45" s="48">
        <v>219.1</v>
      </c>
      <c r="K45" s="49" t="s">
        <v>53</v>
      </c>
      <c r="L45" s="48">
        <v>60.24</v>
      </c>
    </row>
    <row r="46" spans="1:12" ht="15" x14ac:dyDescent="0.25">
      <c r="A46" s="23"/>
      <c r="B46" s="15"/>
      <c r="C46" s="11"/>
      <c r="D46" s="7" t="s">
        <v>22</v>
      </c>
      <c r="E46" s="39" t="s">
        <v>56</v>
      </c>
      <c r="F46" s="48">
        <v>200</v>
      </c>
      <c r="G46" s="48">
        <v>0</v>
      </c>
      <c r="H46" s="48">
        <v>0</v>
      </c>
      <c r="I46" s="48">
        <v>11</v>
      </c>
      <c r="J46" s="48">
        <v>66</v>
      </c>
      <c r="K46" s="49">
        <v>273</v>
      </c>
      <c r="L46" s="48">
        <v>3.58</v>
      </c>
    </row>
    <row r="47" spans="1:12" ht="15" x14ac:dyDescent="0.25">
      <c r="A47" s="23"/>
      <c r="B47" s="15"/>
      <c r="C47" s="11"/>
      <c r="D47" s="7" t="s">
        <v>31</v>
      </c>
      <c r="E47" s="69" t="s">
        <v>85</v>
      </c>
      <c r="F47" s="54">
        <v>50</v>
      </c>
      <c r="G47" s="54">
        <v>2.4300000000000002</v>
      </c>
      <c r="H47" s="54">
        <v>0.3</v>
      </c>
      <c r="I47" s="54">
        <v>12.64</v>
      </c>
      <c r="J47" s="54">
        <v>73</v>
      </c>
      <c r="K47" s="55" t="s">
        <v>43</v>
      </c>
      <c r="L47" s="54">
        <v>2.95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8"/>
      <c r="G49" s="48"/>
      <c r="H49" s="48"/>
      <c r="I49" s="48"/>
      <c r="J49" s="48"/>
      <c r="K49" s="49"/>
      <c r="L49" s="48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17.38</v>
      </c>
      <c r="H51" s="19">
        <f>SUM(H44:H50)</f>
        <v>16.5</v>
      </c>
      <c r="I51" s="19">
        <f>SUM(I44:I50)</f>
        <v>63.84</v>
      </c>
      <c r="J51" s="19">
        <f>SUM(J44:J50)</f>
        <v>538.1</v>
      </c>
      <c r="K51" s="25"/>
      <c r="L51" s="19">
        <f>SUM(L44:L50)</f>
        <v>75.650000000000006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500</v>
      </c>
      <c r="G62" s="32">
        <f>G51+G61</f>
        <v>17.38</v>
      </c>
      <c r="H62" s="32">
        <f>H51+H61</f>
        <v>16.5</v>
      </c>
      <c r="I62" s="32">
        <f>I51+I61</f>
        <v>63.84</v>
      </c>
      <c r="J62" s="32">
        <f>J51+J61</f>
        <v>538.1</v>
      </c>
      <c r="K62" s="32"/>
      <c r="L62" s="32">
        <f>L51+L61</f>
        <v>75.650000000000006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8">
        <v>220</v>
      </c>
      <c r="G63" s="48">
        <v>10.37</v>
      </c>
      <c r="H63" s="48">
        <v>8.6199999999999992</v>
      </c>
      <c r="I63" s="48">
        <v>43</v>
      </c>
      <c r="J63" s="48">
        <v>315.56</v>
      </c>
      <c r="K63" s="49" t="s">
        <v>40</v>
      </c>
      <c r="L63" s="48">
        <v>41.35</v>
      </c>
    </row>
    <row r="64" spans="1:12" ht="15" x14ac:dyDescent="0.25">
      <c r="A64" s="23"/>
      <c r="B64" s="15"/>
      <c r="C64" s="11"/>
      <c r="D64" s="7" t="s">
        <v>22</v>
      </c>
      <c r="E64" s="39" t="s">
        <v>57</v>
      </c>
      <c r="F64" s="48">
        <v>200</v>
      </c>
      <c r="G64" s="48">
        <v>0.2</v>
      </c>
      <c r="H64" s="48">
        <v>0.1</v>
      </c>
      <c r="I64" s="48">
        <v>6.6</v>
      </c>
      <c r="J64" s="48">
        <v>27.9</v>
      </c>
      <c r="K64" s="49" t="s">
        <v>58</v>
      </c>
      <c r="L64" s="48">
        <v>5</v>
      </c>
    </row>
    <row r="65" spans="1:12" ht="15" x14ac:dyDescent="0.25">
      <c r="A65" s="23"/>
      <c r="B65" s="15"/>
      <c r="C65" s="11"/>
      <c r="D65" s="7" t="s">
        <v>31</v>
      </c>
      <c r="E65" s="39" t="s">
        <v>44</v>
      </c>
      <c r="F65" s="50">
        <v>40</v>
      </c>
      <c r="G65" s="50">
        <v>2.2999999999999998</v>
      </c>
      <c r="H65" s="50">
        <v>7</v>
      </c>
      <c r="I65" s="50">
        <v>12.1</v>
      </c>
      <c r="J65" s="50">
        <v>187.3</v>
      </c>
      <c r="K65" s="51" t="s">
        <v>43</v>
      </c>
      <c r="L65" s="50">
        <v>6.3</v>
      </c>
    </row>
    <row r="66" spans="1:12" ht="15" x14ac:dyDescent="0.25">
      <c r="A66" s="23"/>
      <c r="B66" s="15"/>
      <c r="C66" s="11"/>
      <c r="D66" s="62" t="s">
        <v>23</v>
      </c>
      <c r="E66" s="39" t="s">
        <v>60</v>
      </c>
      <c r="F66" s="50">
        <v>40</v>
      </c>
      <c r="G66" s="50">
        <v>2</v>
      </c>
      <c r="H66" s="50">
        <v>2</v>
      </c>
      <c r="I66" s="50">
        <v>7</v>
      </c>
      <c r="J66" s="50">
        <v>50.1</v>
      </c>
      <c r="K66" s="51">
        <v>418</v>
      </c>
      <c r="L66" s="50">
        <v>23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14.869999999999997</v>
      </c>
      <c r="H70" s="19">
        <f>SUM(H63:H69)</f>
        <v>17.72</v>
      </c>
      <c r="I70" s="19">
        <f>SUM(I63:I69)</f>
        <v>68.7</v>
      </c>
      <c r="J70" s="19">
        <f>SUM(J63:J69)</f>
        <v>580.86</v>
      </c>
      <c r="K70" s="25"/>
      <c r="L70" s="19">
        <f>SUM(L63:L69)</f>
        <v>75.650000000000006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500</v>
      </c>
      <c r="G81" s="32">
        <f>G70+G80</f>
        <v>14.869999999999997</v>
      </c>
      <c r="H81" s="32">
        <f>H70+H80</f>
        <v>17.72</v>
      </c>
      <c r="I81" s="32">
        <f>I70+I80</f>
        <v>68.7</v>
      </c>
      <c r="J81" s="32">
        <f>J70+J80</f>
        <v>580.86</v>
      </c>
      <c r="K81" s="32"/>
      <c r="L81" s="32">
        <f>L70+L80</f>
        <v>75.650000000000006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8">
        <v>250</v>
      </c>
      <c r="G82" s="48">
        <v>15.8</v>
      </c>
      <c r="H82" s="48">
        <v>14.9</v>
      </c>
      <c r="I82" s="48">
        <v>44.1</v>
      </c>
      <c r="J82" s="48">
        <v>375</v>
      </c>
      <c r="K82" s="49">
        <v>436</v>
      </c>
      <c r="L82" s="48">
        <v>65.53</v>
      </c>
    </row>
    <row r="83" spans="1:12" ht="15" x14ac:dyDescent="0.25">
      <c r="A83" s="23"/>
      <c r="B83" s="15"/>
      <c r="C83" s="11"/>
      <c r="D83" s="6"/>
      <c r="E83" s="56"/>
      <c r="F83" s="57"/>
      <c r="G83" s="58"/>
      <c r="H83" s="57"/>
      <c r="I83" s="57"/>
      <c r="J83" s="57"/>
      <c r="K83" s="59"/>
      <c r="L83" s="57"/>
    </row>
    <row r="84" spans="1:12" ht="15" x14ac:dyDescent="0.25">
      <c r="A84" s="23"/>
      <c r="B84" s="15"/>
      <c r="C84" s="11"/>
      <c r="D84" s="7" t="s">
        <v>22</v>
      </c>
      <c r="E84" s="56" t="s">
        <v>62</v>
      </c>
      <c r="F84" s="57">
        <v>200</v>
      </c>
      <c r="G84" s="58">
        <v>1</v>
      </c>
      <c r="H84" s="57">
        <v>0</v>
      </c>
      <c r="I84" s="57">
        <v>19.8</v>
      </c>
      <c r="J84" s="57">
        <v>81</v>
      </c>
      <c r="K84" s="59">
        <v>349</v>
      </c>
      <c r="L84" s="57">
        <v>7.17</v>
      </c>
    </row>
    <row r="85" spans="1:12" ht="15" x14ac:dyDescent="0.25">
      <c r="A85" s="23"/>
      <c r="B85" s="15"/>
      <c r="C85" s="11"/>
      <c r="D85" s="7" t="s">
        <v>31</v>
      </c>
      <c r="E85" s="69" t="s">
        <v>85</v>
      </c>
      <c r="F85" s="54">
        <v>50</v>
      </c>
      <c r="G85" s="54">
        <v>2.4300000000000002</v>
      </c>
      <c r="H85" s="54">
        <v>0.3</v>
      </c>
      <c r="I85" s="54">
        <v>12.64</v>
      </c>
      <c r="J85" s="54">
        <v>73</v>
      </c>
      <c r="K85" s="55" t="s">
        <v>43</v>
      </c>
      <c r="L85" s="54">
        <v>2.95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19.23</v>
      </c>
      <c r="H89" s="19">
        <f>SUM(H82:H88)</f>
        <v>15.200000000000001</v>
      </c>
      <c r="I89" s="19">
        <f>SUM(I82:I88)</f>
        <v>76.540000000000006</v>
      </c>
      <c r="J89" s="19">
        <f>SUM(J82:J88)</f>
        <v>529</v>
      </c>
      <c r="K89" s="25"/>
      <c r="L89" s="19">
        <f>SUM(L82:L88)</f>
        <v>75.650000000000006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500</v>
      </c>
      <c r="G100" s="32">
        <f>G89+G99</f>
        <v>19.23</v>
      </c>
      <c r="H100" s="32">
        <f>H89+H99</f>
        <v>15.200000000000001</v>
      </c>
      <c r="I100" s="32">
        <f>I89+I99</f>
        <v>76.540000000000006</v>
      </c>
      <c r="J100" s="32">
        <f>J89+J99</f>
        <v>529</v>
      </c>
      <c r="K100" s="32"/>
      <c r="L100" s="32">
        <f>L89+L99</f>
        <v>75.650000000000006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8">
        <v>250</v>
      </c>
      <c r="G101" s="48">
        <v>9</v>
      </c>
      <c r="H101" s="48">
        <v>9.1999999999999993</v>
      </c>
      <c r="I101" s="48">
        <v>55</v>
      </c>
      <c r="J101" s="48">
        <v>316</v>
      </c>
      <c r="K101" s="49" t="s">
        <v>40</v>
      </c>
      <c r="L101" s="48">
        <v>56.5</v>
      </c>
    </row>
    <row r="102" spans="1:12" ht="15" x14ac:dyDescent="0.25">
      <c r="A102" s="23"/>
      <c r="B102" s="15"/>
      <c r="C102" s="11"/>
      <c r="D102" s="6"/>
      <c r="E102" s="39"/>
      <c r="F102" s="48"/>
      <c r="G102" s="48"/>
      <c r="H102" s="48"/>
      <c r="I102" s="48"/>
      <c r="J102" s="48"/>
      <c r="K102" s="49"/>
      <c r="L102" s="48"/>
    </row>
    <row r="103" spans="1:12" ht="15" x14ac:dyDescent="0.25">
      <c r="A103" s="23"/>
      <c r="B103" s="15"/>
      <c r="C103" s="11"/>
      <c r="D103" s="7" t="s">
        <v>22</v>
      </c>
      <c r="E103" s="39" t="s">
        <v>63</v>
      </c>
      <c r="F103" s="48">
        <v>200</v>
      </c>
      <c r="G103" s="48">
        <v>3.8</v>
      </c>
      <c r="H103" s="48">
        <v>3.9</v>
      </c>
      <c r="I103" s="48">
        <v>11.3</v>
      </c>
      <c r="J103" s="48">
        <v>86</v>
      </c>
      <c r="K103" s="49" t="s">
        <v>64</v>
      </c>
      <c r="L103" s="48">
        <v>10.65</v>
      </c>
    </row>
    <row r="104" spans="1:12" ht="15" x14ac:dyDescent="0.25">
      <c r="A104" s="23"/>
      <c r="B104" s="15"/>
      <c r="C104" s="11"/>
      <c r="D104" s="7" t="s">
        <v>23</v>
      </c>
      <c r="E104" s="39" t="s">
        <v>73</v>
      </c>
      <c r="F104" s="50">
        <v>50</v>
      </c>
      <c r="G104" s="50">
        <v>3.4</v>
      </c>
      <c r="H104" s="50">
        <v>6.4</v>
      </c>
      <c r="I104" s="50">
        <v>12.1</v>
      </c>
      <c r="J104" s="50">
        <v>133</v>
      </c>
      <c r="K104" s="52" t="s">
        <v>43</v>
      </c>
      <c r="L104" s="50">
        <v>8.5</v>
      </c>
    </row>
    <row r="105" spans="1:12" ht="15" x14ac:dyDescent="0.25">
      <c r="A105" s="23"/>
      <c r="B105" s="15"/>
      <c r="C105" s="11"/>
      <c r="D105" s="7" t="s">
        <v>24</v>
      </c>
      <c r="E105" s="39"/>
      <c r="F105" s="50"/>
      <c r="G105" s="50"/>
      <c r="H105" s="50"/>
      <c r="I105" s="50"/>
      <c r="J105" s="50"/>
      <c r="K105" s="52"/>
      <c r="L105" s="5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16.2</v>
      </c>
      <c r="H108" s="19">
        <f>SUM(H101:H107)</f>
        <v>19.5</v>
      </c>
      <c r="I108" s="19">
        <f>SUM(I101:I107)</f>
        <v>78.399999999999991</v>
      </c>
      <c r="J108" s="19">
        <f>SUM(J101:J107)</f>
        <v>535</v>
      </c>
      <c r="K108" s="25"/>
      <c r="L108" s="19">
        <f>SUM(L101:L107)</f>
        <v>75.650000000000006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500</v>
      </c>
      <c r="G119" s="32">
        <f>G108+G118</f>
        <v>16.2</v>
      </c>
      <c r="H119" s="32">
        <f>H108+H118</f>
        <v>19.5</v>
      </c>
      <c r="I119" s="32">
        <f>I108+I118</f>
        <v>78.399999999999991</v>
      </c>
      <c r="J119" s="32">
        <f>J108+J118</f>
        <v>535</v>
      </c>
      <c r="K119" s="32"/>
      <c r="L119" s="32">
        <f>L108+L118</f>
        <v>75.650000000000006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8">
        <v>160</v>
      </c>
      <c r="G120" s="48">
        <v>2.8</v>
      </c>
      <c r="H120" s="48">
        <v>5.8</v>
      </c>
      <c r="I120" s="48">
        <v>22.1</v>
      </c>
      <c r="J120" s="48">
        <v>204.8</v>
      </c>
      <c r="K120" s="49" t="s">
        <v>67</v>
      </c>
      <c r="L120" s="48">
        <v>10.5</v>
      </c>
    </row>
    <row r="121" spans="1:12" ht="15" x14ac:dyDescent="0.25">
      <c r="A121" s="14"/>
      <c r="B121" s="15"/>
      <c r="C121" s="11"/>
      <c r="D121" s="5" t="s">
        <v>21</v>
      </c>
      <c r="E121" s="39" t="s">
        <v>65</v>
      </c>
      <c r="F121" s="48">
        <v>100</v>
      </c>
      <c r="G121" s="48">
        <v>14.4</v>
      </c>
      <c r="H121" s="48">
        <v>3.2</v>
      </c>
      <c r="I121" s="48">
        <v>12.1</v>
      </c>
      <c r="J121" s="48">
        <v>126.4</v>
      </c>
      <c r="K121" s="49" t="s">
        <v>66</v>
      </c>
      <c r="L121" s="48">
        <v>51.68</v>
      </c>
    </row>
    <row r="122" spans="1:12" ht="15" x14ac:dyDescent="0.25">
      <c r="A122" s="14"/>
      <c r="B122" s="15"/>
      <c r="C122" s="11"/>
      <c r="D122" s="7" t="s">
        <v>22</v>
      </c>
      <c r="E122" s="39" t="s">
        <v>68</v>
      </c>
      <c r="F122" s="48">
        <v>200</v>
      </c>
      <c r="G122" s="48">
        <v>0.5</v>
      </c>
      <c r="H122" s="48">
        <v>0</v>
      </c>
      <c r="I122" s="48">
        <v>19.8</v>
      </c>
      <c r="J122" s="48">
        <v>81</v>
      </c>
      <c r="K122" s="49">
        <v>349</v>
      </c>
      <c r="L122" s="48">
        <v>7.17</v>
      </c>
    </row>
    <row r="123" spans="1:12" ht="15" x14ac:dyDescent="0.25">
      <c r="A123" s="14"/>
      <c r="B123" s="15"/>
      <c r="C123" s="11"/>
      <c r="D123" s="7" t="s">
        <v>23</v>
      </c>
      <c r="E123" s="39" t="s">
        <v>44</v>
      </c>
      <c r="F123" s="50">
        <v>40</v>
      </c>
      <c r="G123" s="50">
        <v>2.2999999999999998</v>
      </c>
      <c r="H123" s="50">
        <v>7</v>
      </c>
      <c r="I123" s="50">
        <v>12.1</v>
      </c>
      <c r="J123" s="50">
        <v>187.3</v>
      </c>
      <c r="K123" s="51" t="s">
        <v>43</v>
      </c>
      <c r="L123" s="50">
        <v>6.3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20</v>
      </c>
      <c r="H127" s="19">
        <f>SUM(H120:H126)</f>
        <v>16</v>
      </c>
      <c r="I127" s="19">
        <f>SUM(I120:I126)</f>
        <v>66.099999999999994</v>
      </c>
      <c r="J127" s="19">
        <f>SUM(J120:J126)</f>
        <v>599.5</v>
      </c>
      <c r="K127" s="25"/>
      <c r="L127" s="19">
        <f>SUM(L120:L126)</f>
        <v>75.649999999999991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500</v>
      </c>
      <c r="G138" s="32">
        <f>G127+G137</f>
        <v>20</v>
      </c>
      <c r="H138" s="32">
        <f>H127+H137</f>
        <v>16</v>
      </c>
      <c r="I138" s="32">
        <f>I127+I137</f>
        <v>66.099999999999994</v>
      </c>
      <c r="J138" s="32">
        <f>J127+J137</f>
        <v>599.5</v>
      </c>
      <c r="K138" s="32"/>
      <c r="L138" s="32">
        <f>L127+L137</f>
        <v>75.649999999999991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8">
        <v>150</v>
      </c>
      <c r="G139" s="48">
        <v>3.7</v>
      </c>
      <c r="H139" s="48">
        <v>4.8</v>
      </c>
      <c r="I139" s="48">
        <v>36.5</v>
      </c>
      <c r="J139" s="48">
        <v>203.5</v>
      </c>
      <c r="K139" s="49" t="s">
        <v>75</v>
      </c>
      <c r="L139" s="48">
        <v>5.96</v>
      </c>
    </row>
    <row r="140" spans="1:12" ht="15" x14ac:dyDescent="0.25">
      <c r="A140" s="23"/>
      <c r="B140" s="15"/>
      <c r="C140" s="11"/>
      <c r="D140" s="5" t="s">
        <v>21</v>
      </c>
      <c r="E140" s="39" t="s">
        <v>76</v>
      </c>
      <c r="F140" s="48">
        <v>100</v>
      </c>
      <c r="G140" s="48">
        <v>16.100000000000001</v>
      </c>
      <c r="H140" s="48">
        <v>11.1</v>
      </c>
      <c r="I140" s="48">
        <v>2.9</v>
      </c>
      <c r="J140" s="48">
        <v>195.25</v>
      </c>
      <c r="K140" s="49" t="s">
        <v>70</v>
      </c>
      <c r="L140" s="48">
        <v>63.79</v>
      </c>
    </row>
    <row r="141" spans="1:12" ht="15" x14ac:dyDescent="0.25">
      <c r="A141" s="23"/>
      <c r="B141" s="15"/>
      <c r="C141" s="11"/>
      <c r="D141" s="7" t="s">
        <v>22</v>
      </c>
      <c r="E141" s="39" t="s">
        <v>71</v>
      </c>
      <c r="F141" s="48">
        <v>200</v>
      </c>
      <c r="G141" s="48">
        <v>0</v>
      </c>
      <c r="H141" s="48">
        <v>0</v>
      </c>
      <c r="I141" s="48">
        <v>11</v>
      </c>
      <c r="J141" s="48">
        <v>60</v>
      </c>
      <c r="K141" s="49">
        <v>376</v>
      </c>
      <c r="L141" s="48">
        <v>2.95</v>
      </c>
    </row>
    <row r="142" spans="1:12" ht="15.75" customHeight="1" x14ac:dyDescent="0.25">
      <c r="A142" s="23"/>
      <c r="B142" s="15"/>
      <c r="C142" s="11"/>
      <c r="D142" s="7" t="s">
        <v>31</v>
      </c>
      <c r="E142" s="69" t="s">
        <v>85</v>
      </c>
      <c r="F142" s="54">
        <v>50</v>
      </c>
      <c r="G142" s="54">
        <v>2.4300000000000002</v>
      </c>
      <c r="H142" s="54">
        <v>0.3</v>
      </c>
      <c r="I142" s="54">
        <v>12.64</v>
      </c>
      <c r="J142" s="54">
        <v>73</v>
      </c>
      <c r="K142" s="55" t="s">
        <v>43</v>
      </c>
      <c r="L142" s="54">
        <v>2.95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8"/>
      <c r="G144" s="48"/>
      <c r="H144" s="48"/>
      <c r="I144" s="48"/>
      <c r="J144" s="48"/>
      <c r="K144" s="49"/>
      <c r="L144" s="48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22.23</v>
      </c>
      <c r="H146" s="19">
        <f>SUM(H139:H145)</f>
        <v>16.2</v>
      </c>
      <c r="I146" s="19">
        <f>SUM(I139:I145)</f>
        <v>63.04</v>
      </c>
      <c r="J146" s="19">
        <f>SUM(J139:J145)</f>
        <v>531.75</v>
      </c>
      <c r="K146" s="25"/>
      <c r="L146" s="19">
        <f>SUM(L139:L145)</f>
        <v>75.650000000000006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500</v>
      </c>
      <c r="G157" s="32">
        <f>G146+G156</f>
        <v>22.23</v>
      </c>
      <c r="H157" s="32">
        <f>H146+H156</f>
        <v>16.2</v>
      </c>
      <c r="I157" s="32">
        <f>I146+I156</f>
        <v>63.04</v>
      </c>
      <c r="J157" s="32">
        <f>J146+J156</f>
        <v>531.75</v>
      </c>
      <c r="K157" s="32"/>
      <c r="L157" s="32">
        <f>L146+L156</f>
        <v>75.650000000000006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8">
        <v>250</v>
      </c>
      <c r="G158" s="48">
        <v>8.4</v>
      </c>
      <c r="H158" s="48">
        <v>10.8</v>
      </c>
      <c r="I158" s="48">
        <v>38.4</v>
      </c>
      <c r="J158" s="48">
        <v>283.89999999999998</v>
      </c>
      <c r="K158" s="49" t="s">
        <v>79</v>
      </c>
      <c r="L158" s="48">
        <v>59.64</v>
      </c>
    </row>
    <row r="159" spans="1:12" ht="15" x14ac:dyDescent="0.25">
      <c r="A159" s="23"/>
      <c r="B159" s="15"/>
      <c r="C159" s="11"/>
      <c r="D159" s="5" t="s">
        <v>21</v>
      </c>
      <c r="E159" s="39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3"/>
      <c r="B160" s="15"/>
      <c r="C160" s="11"/>
      <c r="D160" s="7" t="s">
        <v>22</v>
      </c>
      <c r="E160" s="39" t="s">
        <v>48</v>
      </c>
      <c r="F160" s="48">
        <v>200</v>
      </c>
      <c r="G160" s="48">
        <v>0</v>
      </c>
      <c r="H160" s="48">
        <v>0</v>
      </c>
      <c r="I160" s="48">
        <v>8</v>
      </c>
      <c r="J160" s="48">
        <v>56</v>
      </c>
      <c r="K160" s="49" t="s">
        <v>58</v>
      </c>
      <c r="L160" s="48">
        <v>5.91</v>
      </c>
    </row>
    <row r="161" spans="1:12" ht="15" x14ac:dyDescent="0.25">
      <c r="A161" s="23"/>
      <c r="B161" s="15"/>
      <c r="C161" s="11"/>
      <c r="D161" s="7" t="s">
        <v>23</v>
      </c>
      <c r="E161" s="39" t="s">
        <v>78</v>
      </c>
      <c r="F161" s="48">
        <v>75</v>
      </c>
      <c r="G161" s="50">
        <v>9.15</v>
      </c>
      <c r="H161" s="50">
        <v>5.25</v>
      </c>
      <c r="I161" s="50">
        <v>20.100000000000001</v>
      </c>
      <c r="J161" s="50">
        <v>201</v>
      </c>
      <c r="K161" s="41">
        <v>410</v>
      </c>
      <c r="L161" s="48">
        <v>10.1</v>
      </c>
    </row>
    <row r="162" spans="1:12" ht="15" x14ac:dyDescent="0.25">
      <c r="A162" s="23"/>
      <c r="B162" s="15"/>
      <c r="C162" s="11"/>
      <c r="D162" s="7" t="s">
        <v>24</v>
      </c>
      <c r="E162" s="39"/>
      <c r="F162" s="48"/>
      <c r="G162" s="50"/>
      <c r="H162" s="50"/>
      <c r="I162" s="50"/>
      <c r="J162" s="50"/>
      <c r="K162" s="41"/>
      <c r="L162" s="48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>SUM(G158:G164)</f>
        <v>17.55</v>
      </c>
      <c r="H165" s="19">
        <f>SUM(H158:H164)</f>
        <v>16.05</v>
      </c>
      <c r="I165" s="19">
        <f>SUM(I158:I164)</f>
        <v>66.5</v>
      </c>
      <c r="J165" s="19">
        <f>SUM(J158:J164)</f>
        <v>540.9</v>
      </c>
      <c r="K165" s="25"/>
      <c r="L165" s="19">
        <f>SUM(L158:L164)</f>
        <v>75.649999999999991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525</v>
      </c>
      <c r="G176" s="32">
        <f>G165+G175</f>
        <v>17.55</v>
      </c>
      <c r="H176" s="32">
        <f>H165+H175</f>
        <v>16.05</v>
      </c>
      <c r="I176" s="32">
        <f>I165+I175</f>
        <v>66.5</v>
      </c>
      <c r="J176" s="32">
        <f>J165+J175</f>
        <v>540.9</v>
      </c>
      <c r="K176" s="32"/>
      <c r="L176" s="32">
        <f>L165+L175</f>
        <v>75.649999999999991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8">
        <v>150</v>
      </c>
      <c r="G177" s="48">
        <v>4</v>
      </c>
      <c r="H177" s="48">
        <v>5</v>
      </c>
      <c r="I177" s="48">
        <v>24</v>
      </c>
      <c r="J177" s="48">
        <v>225.8</v>
      </c>
      <c r="K177" s="49" t="s">
        <v>49</v>
      </c>
      <c r="L177" s="48">
        <v>6.76</v>
      </c>
    </row>
    <row r="178" spans="1:12" ht="15" x14ac:dyDescent="0.25">
      <c r="A178" s="23"/>
      <c r="B178" s="15"/>
      <c r="C178" s="11"/>
      <c r="D178" s="5" t="s">
        <v>21</v>
      </c>
      <c r="E178" s="39" t="s">
        <v>82</v>
      </c>
      <c r="F178" s="48">
        <v>100</v>
      </c>
      <c r="G178" s="48">
        <v>13.4</v>
      </c>
      <c r="H178" s="48">
        <v>12.6</v>
      </c>
      <c r="I178" s="48">
        <v>5.3</v>
      </c>
      <c r="J178" s="48">
        <v>189.2</v>
      </c>
      <c r="K178" s="49" t="s">
        <v>72</v>
      </c>
      <c r="L178" s="48">
        <v>58.77</v>
      </c>
    </row>
    <row r="179" spans="1:12" ht="15" x14ac:dyDescent="0.25">
      <c r="A179" s="23"/>
      <c r="B179" s="15"/>
      <c r="C179" s="11"/>
      <c r="D179" s="7" t="s">
        <v>22</v>
      </c>
      <c r="E179" s="39" t="s">
        <v>68</v>
      </c>
      <c r="F179" s="48">
        <v>200</v>
      </c>
      <c r="G179" s="48">
        <v>0</v>
      </c>
      <c r="H179" s="48">
        <v>0</v>
      </c>
      <c r="I179" s="48">
        <v>23</v>
      </c>
      <c r="J179" s="48">
        <v>73</v>
      </c>
      <c r="K179" s="49">
        <v>258</v>
      </c>
      <c r="L179" s="48">
        <v>7.17</v>
      </c>
    </row>
    <row r="180" spans="1:12" ht="15" x14ac:dyDescent="0.25">
      <c r="A180" s="23"/>
      <c r="B180" s="15"/>
      <c r="C180" s="11"/>
      <c r="D180" s="7" t="s">
        <v>31</v>
      </c>
      <c r="E180" s="69" t="s">
        <v>85</v>
      </c>
      <c r="F180" s="48">
        <v>50</v>
      </c>
      <c r="G180" s="48">
        <v>2</v>
      </c>
      <c r="H180" s="48">
        <v>0</v>
      </c>
      <c r="I180" s="48">
        <v>10</v>
      </c>
      <c r="J180" s="48">
        <v>73.5</v>
      </c>
      <c r="K180" s="41" t="s">
        <v>43</v>
      </c>
      <c r="L180" s="48">
        <v>2.95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0">SUM(G177:G183)</f>
        <v>19.399999999999999</v>
      </c>
      <c r="H184" s="19">
        <f t="shared" si="0"/>
        <v>17.600000000000001</v>
      </c>
      <c r="I184" s="19">
        <f t="shared" si="0"/>
        <v>62.3</v>
      </c>
      <c r="J184" s="19">
        <f t="shared" si="0"/>
        <v>561.5</v>
      </c>
      <c r="K184" s="25"/>
      <c r="L184" s="19">
        <f>SUM(L177:L183)</f>
        <v>75.650000000000006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500</v>
      </c>
      <c r="G195" s="32">
        <f>G184+G194</f>
        <v>19.399999999999999</v>
      </c>
      <c r="H195" s="32">
        <f>H184+H194</f>
        <v>17.600000000000001</v>
      </c>
      <c r="I195" s="32">
        <f>I184+I194</f>
        <v>62.3</v>
      </c>
      <c r="J195" s="32">
        <f>J184+J194</f>
        <v>561.5</v>
      </c>
      <c r="K195" s="32"/>
      <c r="L195" s="32">
        <f>L184+L194</f>
        <v>75.650000000000006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>(G24+G43+G62+G81+G100+G119+G138+G157+G176+G195)/(IF(G24=0,0,1)+IF(G43=0,0,1)+IF(G62=0,0,1)+IF(G81=0,0,1)+IF(G100=0,0,1)+IF(G119=0,0,1)+IF(G138=0,0,1)+IF(G157=0,0,1)+IF(G176=0,0,1)+IF(G195=0,0,1))</f>
        <v>17.709</v>
      </c>
      <c r="H196" s="34">
        <f>(H24+H43+H62+H81+H100+H119+H138+H157+H176+H195)/(IF(H24=0,0,1)+IF(H43=0,0,1)+IF(H62=0,0,1)+IF(H81=0,0,1)+IF(H100=0,0,1)+IF(H119=0,0,1)+IF(H138=0,0,1)+IF(H157=0,0,1)+IF(H176=0,0,1)+IF(H195=0,0,1))</f>
        <v>17.118000000000002</v>
      </c>
      <c r="I196" s="34">
        <f>(I24+I43+I62+I81+I100+I119+I138+I157+I176+I195)/(IF(I24=0,0,1)+IF(I43=0,0,1)+IF(I62=0,0,1)+IF(I81=0,0,1)+IF(I100=0,0,1)+IF(I119=0,0,1)+IF(I138=0,0,1)+IF(I157=0,0,1)+IF(I176=0,0,1)+IF(I195=0,0,1))</f>
        <v>69.116</v>
      </c>
      <c r="J196" s="34">
        <f>(J24+J43+J62+J81+J100+J119+J138+J157+J176+J195)/(IF(J24=0,0,1)+IF(J43=0,0,1)+IF(J62=0,0,1)+IF(J81=0,0,1)+IF(J100=0,0,1)+IF(J119=0,0,1)+IF(J138=0,0,1)+IF(J157=0,0,1)+IF(J176=0,0,1)+IF(J195=0,0,1))</f>
        <v>555.76099999999997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75.649999999999991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2022-05-16T14:23:56Z</dcterms:created>
  <dcterms:modified xsi:type="dcterms:W3CDTF">2024-10-09T04:18:20Z</dcterms:modified>
</cp:coreProperties>
</file>